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EKAP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<sst xmlns="http://schemas.openxmlformats.org/spreadsheetml/2006/main" count="45" uniqueCount="45">
  <si>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REKAPITULASI JUMLAH PEMILIH DAN TPS</t>
  </si>
  <si>
    <t>PEMILIHAN KEPALA DAERAH DAN WAKIL KEPALA DAERAH ( PILKADA )</t>
  </si>
  <si>
    <t>DI JAWA TENGAH</t>
  </si>
  <si>
    <t>TAHUN 2005</t>
  </si>
  <si>
    <t>NO</t>
  </si>
  <si>
    <t>KABUPATEN/KOTA</t>
  </si>
  <si>
    <t>JML.KEC</t>
  </si>
  <si>
    <t>JML.DESA</t>
  </si>
  <si>
    <t>PEMILIH TERDAFTAR</t>
  </si>
  <si>
    <t>TPS</t>
  </si>
  <si>
    <t>LAKI-2</t>
  </si>
  <si>
    <t>PR.</t>
  </si>
  <si>
    <t>JUML.</t>
  </si>
  <si>
    <t>RIIL</t>
  </si>
  <si>
    <t>KHUSUS</t>
  </si>
  <si>
    <t>JML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</si>
  <si>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</si>
  <si>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</si>
  <si>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</si>
  <si>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</si>
  <si>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</si>
  <si>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</si>
  <si>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</si>
  <si>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</si>
  <si>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</si>
  <si>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</si>
  <si>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KOTA . PEKALONGAN</t>
  </si>
  <si>
    <t xml:space="preserve"> KOTA.  SEMARANG</t>
  </si>
  <si>
    <t xml:space="preserve"> KAB. REMBANG</t>
  </si>
  <si>
    <t xml:space="preserve"> KOTA . MAGELANG</t>
  </si>
  <si>
    <t xml:space="preserve"> KAB. SUKOHARJO</t>
  </si>
  <si>
    <t xml:space="preserve"> KAB. BLORA</t>
  </si>
  <si>
    <t xml:space="preserve"> KAB. BOYOLALI</t>
  </si>
  <si>
    <t xml:space="preserve"> KAB. PURBALINGGA</t>
  </si>
  <si>
    <t xml:space="preserve"> KAB. KEBUMEN</t>
  </si>
  <si>
    <t xml:space="preserve"> KOTA. SURAKARTA</t>
  </si>
  <si>
    <t xml:space="preserve"> KAB. KENDAL</t>
  </si>
  <si>
    <t xml:space="preserve"> KAB. SEMARANG</t>
  </si>
  <si>
    <t xml:space="preserve"> KAB. PURWOREJO</t>
  </si>
  <si>
    <t xml:space="preserve"> KAB. WONOSOBO</t>
  </si>
  <si>
    <t xml:space="preserve"> KAB. WONOGIRI</t>
  </si>
  <si>
    <t xml:space="preserve"> KAB. KLATEN</t>
  </si>
  <si>
    <t xml:space="preserve"> KAB. PEMALANG</t>
  </si>
  <si>
    <t>JUMLAH</t>
  </si>
  <si>
    <t>Sumber data : BA Rekapitulasi Daftar Pemilih Tetap KPU Kab/Kota yang melaksanakan Pilkada Tahun 2005. diolah kembali KPU Prov. Jateng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</si>
</sst>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5" fontId="3" fillId="0" borderId="0" xfId="0" applyNumberFormat="1" applyFont="1" applyAlignment="1" quotePrefix="1">
      <alignment horizontal="centerContinuous"/>
    </xf>
    <xf numFmtId="0" fontId="6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3" xfId="0" applyFon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41" fontId="10" fillId="0" borderId="17" xfId="0" applyNumberFormat="1" applyFont="1" applyBorder="1" applyAlignment="1">
      <alignment/>
    </xf>
    <xf numFmtId="41" fontId="10" fillId="0" borderId="17" xfId="0" applyNumberFormat="1" applyFont="1" applyBorder="1" applyAlignment="1" quotePrefix="1">
      <alignment horizontal="center" vertical="center"/>
    </xf>
    <xf numFmtId="41" fontId="0" fillId="0" borderId="0" xfId="0" applyNumberFormat="1" applyAlignment="1">
      <alignment/>
    </xf>
    <xf numFmtId="41" fontId="10" fillId="0" borderId="20" xfId="0" applyNumberFormat="1" applyFont="1" applyBorder="1" applyAlignment="1">
      <alignment/>
    </xf>
    <xf numFmtId="41" fontId="10" fillId="34" borderId="17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41" fontId="10" fillId="0" borderId="22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41" fontId="4" fillId="0" borderId="24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12" fillId="33" borderId="25" xfId="0" applyFont="1" applyFill="1" applyBorder="1" applyAlignment="1">
      <alignment horizontal="center" vertical="center" wrapText="1"/>
    </xf>
    <xf numFmtId="41" fontId="12" fillId="0" borderId="11" xfId="0" applyNumberFormat="1" applyFont="1" applyBorder="1" applyAlignment="1">
      <alignment horizontal="center"/>
    </xf>
    <xf numFmtId="37" fontId="12" fillId="0" borderId="11" xfId="0" applyNumberFormat="1" applyFont="1" applyBorder="1" applyAlignment="1">
      <alignment horizontal="right"/>
    </xf>
    <xf numFmtId="1" fontId="13" fillId="0" borderId="26" xfId="0" applyNumberFormat="1" applyFont="1" applyBorder="1" applyAlignment="1">
      <alignment horizontal="left"/>
    </xf>
    <xf numFmtId="14" fontId="13" fillId="0" borderId="0" xfId="0" applyNumberFormat="1" applyFont="1" applyAlignment="1">
      <alignment horizontal="centerContinuous"/>
    </xf>
    <xf numFmtId="0" fontId="6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3:M32"/>
  <sheetViews>
    <sheetView tabSelected="1" zoomScalePageLayoutView="0" workbookViewId="0" topLeftCell="A10">
      <selection activeCell="A33" sqref="A33"/>
    </sheetView>
  </sheetViews>
  <sheetFormatPr defaultColWidth="9.140625" defaultRowHeight="12.75"/>
  <cols>
    <col min="1" max="1" width="3.57421875" style="0" customWidth="1"/>
    <col min="2" max="2" width="0.9921875" style="0" customWidth="1"/>
    <col min="3" max="3" width="19.7109375" style="0" customWidth="1"/>
    <col min="4" max="4" width="7.7109375" style="0" customWidth="1"/>
    <col min="6" max="6" width="10.57421875" style="0" customWidth="1"/>
    <col min="7" max="7" width="10.140625" style="0" customWidth="1"/>
    <col min="8" max="8" width="10.7109375" style="0" customWidth="1"/>
  </cols>
  <sheetData>
    <row r="3" spans="1:11" ht="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3"/>
      <c r="K4" s="4"/>
    </row>
    <row r="5" spans="1:11" ht="15.75">
      <c r="A5" s="2" t="s">
        <v>2</v>
      </c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5.75">
      <c r="A6" s="5" t="s">
        <v>3</v>
      </c>
      <c r="B6" s="5"/>
      <c r="C6" s="2"/>
      <c r="D6" s="2"/>
      <c r="E6" s="2"/>
      <c r="F6" s="2"/>
      <c r="G6" s="2"/>
      <c r="H6" s="2"/>
      <c r="I6" s="2"/>
      <c r="J6" s="3"/>
      <c r="K6" s="4"/>
    </row>
    <row r="8" spans="1:11" ht="12.75">
      <c r="A8" s="38" t="s">
        <v>4</v>
      </c>
      <c r="B8" s="41" t="s">
        <v>5</v>
      </c>
      <c r="C8" s="42"/>
      <c r="D8" s="47" t="s">
        <v>6</v>
      </c>
      <c r="E8" s="38" t="s">
        <v>7</v>
      </c>
      <c r="F8" s="41" t="s">
        <v>8</v>
      </c>
      <c r="G8" s="52"/>
      <c r="H8" s="53"/>
      <c r="I8" s="41" t="s">
        <v>9</v>
      </c>
      <c r="J8" s="57"/>
      <c r="K8" s="58"/>
    </row>
    <row r="9" spans="1:11" ht="12.75">
      <c r="A9" s="39"/>
      <c r="B9" s="43"/>
      <c r="C9" s="44"/>
      <c r="D9" s="48"/>
      <c r="E9" s="50"/>
      <c r="F9" s="54"/>
      <c r="G9" s="55"/>
      <c r="H9" s="56"/>
      <c r="I9" s="59"/>
      <c r="J9" s="60"/>
      <c r="K9" s="61"/>
    </row>
    <row r="10" spans="1:11" ht="12.75">
      <c r="A10" s="40"/>
      <c r="B10" s="45"/>
      <c r="C10" s="46"/>
      <c r="D10" s="49"/>
      <c r="E10" s="51"/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</row>
    <row r="11" spans="1:11" ht="12.75">
      <c r="A11" s="7" t="s">
        <v>16</v>
      </c>
      <c r="B11" s="8"/>
      <c r="C11" s="9" t="s">
        <v>17</v>
      </c>
      <c r="D11" s="9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</row>
    <row r="12" spans="1:11" ht="12.75">
      <c r="A12" s="10"/>
      <c r="B12" s="11"/>
      <c r="C12" s="12"/>
      <c r="D12" s="10"/>
      <c r="E12" s="10"/>
      <c r="F12" s="13"/>
      <c r="G12" s="13"/>
      <c r="H12" s="10"/>
      <c r="I12" s="10"/>
      <c r="J12" s="10"/>
      <c r="K12" s="10"/>
    </row>
    <row r="13" spans="1:13" ht="16.5">
      <c r="A13" s="14">
        <v>1</v>
      </c>
      <c r="B13" s="15"/>
      <c r="C13" s="16" t="s">
        <v>26</v>
      </c>
      <c r="D13" s="17">
        <v>4</v>
      </c>
      <c r="E13" s="17">
        <v>46</v>
      </c>
      <c r="F13" s="18">
        <v>93426</v>
      </c>
      <c r="G13" s="18">
        <v>96704</v>
      </c>
      <c r="H13" s="17">
        <f aca="true" t="shared" si="0" ref="H13:H29">SUM(F13:G13)</f>
        <v>190130</v>
      </c>
      <c r="I13" s="17">
        <v>411</v>
      </c>
      <c r="J13" s="17">
        <v>4</v>
      </c>
      <c r="K13" s="17">
        <f>SUM(I13:J13)</f>
        <v>415</v>
      </c>
      <c r="M13" s="19"/>
    </row>
    <row r="14" spans="1:13" ht="16.5">
      <c r="A14" s="14">
        <v>2</v>
      </c>
      <c r="B14" s="15"/>
      <c r="C14" s="16" t="s">
        <v>27</v>
      </c>
      <c r="D14" s="17">
        <v>16</v>
      </c>
      <c r="E14" s="17">
        <v>177</v>
      </c>
      <c r="F14" s="20">
        <v>485250</v>
      </c>
      <c r="G14" s="20">
        <v>514443</v>
      </c>
      <c r="H14" s="17">
        <f t="shared" si="0"/>
        <v>999693</v>
      </c>
      <c r="I14" s="17">
        <v>3258</v>
      </c>
      <c r="J14" s="17">
        <v>21</v>
      </c>
      <c r="K14" s="17">
        <f>SUM(I14:J14)</f>
        <v>3279</v>
      </c>
      <c r="M14" s="19"/>
    </row>
    <row r="15" spans="1:13" ht="16.5">
      <c r="A15" s="14">
        <v>3</v>
      </c>
      <c r="B15" s="15"/>
      <c r="C15" s="16" t="s">
        <v>28</v>
      </c>
      <c r="D15" s="17">
        <v>14</v>
      </c>
      <c r="E15" s="17">
        <v>294</v>
      </c>
      <c r="F15" s="17">
        <v>211876</v>
      </c>
      <c r="G15" s="17">
        <v>213870</v>
      </c>
      <c r="H15" s="17">
        <f t="shared" si="0"/>
        <v>425746</v>
      </c>
      <c r="I15" s="17">
        <v>1608</v>
      </c>
      <c r="J15" s="17">
        <v>2</v>
      </c>
      <c r="K15" s="17">
        <f aca="true" t="shared" si="1" ref="K15:K29">SUM(I15:J15)</f>
        <v>1610</v>
      </c>
      <c r="M15" s="19"/>
    </row>
    <row r="16" spans="1:13" ht="16.5">
      <c r="A16" s="14">
        <v>4</v>
      </c>
      <c r="B16" s="15"/>
      <c r="C16" s="16" t="s">
        <v>29</v>
      </c>
      <c r="D16" s="17">
        <v>2</v>
      </c>
      <c r="E16" s="17">
        <v>14</v>
      </c>
      <c r="F16" s="17">
        <v>40924</v>
      </c>
      <c r="G16" s="17">
        <v>45479</v>
      </c>
      <c r="H16" s="17">
        <f t="shared" si="0"/>
        <v>86403</v>
      </c>
      <c r="I16" s="17">
        <v>388</v>
      </c>
      <c r="J16" s="17">
        <v>10</v>
      </c>
      <c r="K16" s="17">
        <f t="shared" si="1"/>
        <v>398</v>
      </c>
      <c r="M16" s="19"/>
    </row>
    <row r="17" spans="1:13" ht="16.5">
      <c r="A17" s="14">
        <v>5</v>
      </c>
      <c r="B17" s="15"/>
      <c r="C17" s="16" t="s">
        <v>30</v>
      </c>
      <c r="D17" s="17">
        <v>12</v>
      </c>
      <c r="E17" s="17">
        <v>167</v>
      </c>
      <c r="F17" s="17">
        <v>295247</v>
      </c>
      <c r="G17" s="17">
        <v>304012</v>
      </c>
      <c r="H17" s="17">
        <f t="shared" si="0"/>
        <v>599259</v>
      </c>
      <c r="I17" s="17">
        <v>2157</v>
      </c>
      <c r="J17" s="17">
        <v>0</v>
      </c>
      <c r="K17" s="17">
        <f t="shared" si="1"/>
        <v>2157</v>
      </c>
      <c r="M17" s="19"/>
    </row>
    <row r="18" spans="1:13" ht="16.5">
      <c r="A18" s="14">
        <v>6</v>
      </c>
      <c r="B18" s="15"/>
      <c r="C18" s="16" t="s">
        <v>31</v>
      </c>
      <c r="D18" s="17">
        <v>16</v>
      </c>
      <c r="E18" s="17">
        <v>295</v>
      </c>
      <c r="F18" s="17">
        <v>307281</v>
      </c>
      <c r="G18" s="17">
        <v>317458</v>
      </c>
      <c r="H18" s="17">
        <f t="shared" si="0"/>
        <v>624739</v>
      </c>
      <c r="I18" s="17">
        <v>1430</v>
      </c>
      <c r="J18" s="17">
        <v>6</v>
      </c>
      <c r="K18" s="17">
        <f t="shared" si="1"/>
        <v>1436</v>
      </c>
      <c r="M18" s="19"/>
    </row>
    <row r="19" spans="1:13" ht="16.5">
      <c r="A19" s="14">
        <v>7</v>
      </c>
      <c r="B19" s="15"/>
      <c r="C19" s="16" t="s">
        <v>32</v>
      </c>
      <c r="D19" s="17">
        <v>19</v>
      </c>
      <c r="E19" s="17">
        <v>267</v>
      </c>
      <c r="F19" s="17">
        <v>347948</v>
      </c>
      <c r="G19" s="17">
        <v>358228</v>
      </c>
      <c r="H19" s="17">
        <f t="shared" si="0"/>
        <v>706176</v>
      </c>
      <c r="I19" s="17">
        <v>2621</v>
      </c>
      <c r="J19" s="17">
        <v>0</v>
      </c>
      <c r="K19" s="17">
        <f t="shared" si="1"/>
        <v>2621</v>
      </c>
      <c r="M19" s="19"/>
    </row>
    <row r="20" spans="1:13" ht="16.5">
      <c r="A20" s="14">
        <v>8</v>
      </c>
      <c r="B20" s="15"/>
      <c r="C20" s="16" t="s">
        <v>33</v>
      </c>
      <c r="D20" s="17">
        <v>18</v>
      </c>
      <c r="E20" s="17">
        <v>239</v>
      </c>
      <c r="F20" s="17">
        <v>310110</v>
      </c>
      <c r="G20" s="17">
        <v>310871</v>
      </c>
      <c r="H20" s="17">
        <f t="shared" si="0"/>
        <v>620981</v>
      </c>
      <c r="I20" s="17">
        <v>2177</v>
      </c>
      <c r="J20" s="17">
        <v>0</v>
      </c>
      <c r="K20" s="17">
        <f t="shared" si="1"/>
        <v>2177</v>
      </c>
      <c r="M20" s="19"/>
    </row>
    <row r="21" spans="1:13" ht="16.5">
      <c r="A21" s="14">
        <v>9</v>
      </c>
      <c r="B21" s="15"/>
      <c r="C21" s="16" t="s">
        <v>34</v>
      </c>
      <c r="D21" s="17">
        <v>26</v>
      </c>
      <c r="E21" s="17">
        <v>460</v>
      </c>
      <c r="F21" s="17">
        <v>427253</v>
      </c>
      <c r="G21" s="17">
        <v>429372</v>
      </c>
      <c r="H21" s="17">
        <f t="shared" si="0"/>
        <v>856625</v>
      </c>
      <c r="I21" s="21">
        <v>1859</v>
      </c>
      <c r="J21" s="21">
        <v>6</v>
      </c>
      <c r="K21" s="17">
        <f t="shared" si="1"/>
        <v>1865</v>
      </c>
      <c r="M21" s="19"/>
    </row>
    <row r="22" spans="1:13" ht="16.5">
      <c r="A22" s="14">
        <v>10</v>
      </c>
      <c r="B22" s="15"/>
      <c r="C22" s="16" t="s">
        <v>35</v>
      </c>
      <c r="D22" s="17">
        <v>5</v>
      </c>
      <c r="E22" s="17">
        <v>51</v>
      </c>
      <c r="F22" s="17">
        <v>182985</v>
      </c>
      <c r="G22" s="17">
        <v>193512</v>
      </c>
      <c r="H22" s="17">
        <f t="shared" si="0"/>
        <v>376497</v>
      </c>
      <c r="I22" s="17">
        <v>1385</v>
      </c>
      <c r="J22" s="17">
        <v>0</v>
      </c>
      <c r="K22" s="17">
        <f t="shared" si="1"/>
        <v>1385</v>
      </c>
      <c r="M22" s="19"/>
    </row>
    <row r="23" spans="1:13" ht="16.5">
      <c r="A23" s="14">
        <v>11</v>
      </c>
      <c r="B23" s="15"/>
      <c r="C23" s="16" t="s">
        <v>36</v>
      </c>
      <c r="D23" s="17">
        <v>19</v>
      </c>
      <c r="E23" s="17">
        <v>285</v>
      </c>
      <c r="F23" s="17">
        <v>325850</v>
      </c>
      <c r="G23" s="17">
        <v>324428</v>
      </c>
      <c r="H23" s="17">
        <f t="shared" si="0"/>
        <v>650278</v>
      </c>
      <c r="I23" s="17">
        <v>1280</v>
      </c>
      <c r="J23" s="17">
        <v>2</v>
      </c>
      <c r="K23" s="17">
        <f t="shared" si="1"/>
        <v>1282</v>
      </c>
      <c r="M23" s="19"/>
    </row>
    <row r="24" spans="1:13" ht="16.5">
      <c r="A24" s="14">
        <v>12</v>
      </c>
      <c r="B24" s="15"/>
      <c r="C24" s="16" t="s">
        <v>37</v>
      </c>
      <c r="D24" s="17">
        <v>17</v>
      </c>
      <c r="E24" s="17">
        <v>235</v>
      </c>
      <c r="F24" s="17">
        <v>323576</v>
      </c>
      <c r="G24" s="17">
        <v>339867</v>
      </c>
      <c r="H24" s="17">
        <f t="shared" si="0"/>
        <v>663443</v>
      </c>
      <c r="I24" s="17">
        <v>1390</v>
      </c>
      <c r="J24" s="17">
        <v>2</v>
      </c>
      <c r="K24" s="17">
        <f t="shared" si="1"/>
        <v>1392</v>
      </c>
      <c r="M24" s="19"/>
    </row>
    <row r="25" spans="1:13" ht="16.5">
      <c r="A25" s="14">
        <v>13</v>
      </c>
      <c r="B25" s="15"/>
      <c r="C25" s="16" t="s">
        <v>38</v>
      </c>
      <c r="D25" s="17">
        <v>16</v>
      </c>
      <c r="E25" s="17">
        <v>494</v>
      </c>
      <c r="F25" s="17">
        <v>268194</v>
      </c>
      <c r="G25" s="17">
        <v>278941</v>
      </c>
      <c r="H25" s="17">
        <f t="shared" si="0"/>
        <v>547135</v>
      </c>
      <c r="I25" s="17">
        <v>1240</v>
      </c>
      <c r="J25" s="17">
        <v>0</v>
      </c>
      <c r="K25" s="17">
        <f t="shared" si="1"/>
        <v>1240</v>
      </c>
      <c r="M25" s="19"/>
    </row>
    <row r="26" spans="1:13" ht="16.5">
      <c r="A26" s="14">
        <v>14</v>
      </c>
      <c r="B26" s="15"/>
      <c r="C26" s="16" t="s">
        <v>39</v>
      </c>
      <c r="D26" s="17">
        <v>15</v>
      </c>
      <c r="E26" s="17">
        <v>264</v>
      </c>
      <c r="F26" s="17">
        <v>284187</v>
      </c>
      <c r="G26" s="17">
        <v>277545</v>
      </c>
      <c r="H26" s="17">
        <f t="shared" si="0"/>
        <v>561732</v>
      </c>
      <c r="I26" s="17">
        <v>1286</v>
      </c>
      <c r="J26" s="17">
        <v>0</v>
      </c>
      <c r="K26" s="17">
        <f t="shared" si="1"/>
        <v>1286</v>
      </c>
      <c r="M26" s="19"/>
    </row>
    <row r="27" spans="1:13" ht="16.5">
      <c r="A27" s="14">
        <v>15</v>
      </c>
      <c r="B27" s="15"/>
      <c r="C27" s="16" t="s">
        <v>40</v>
      </c>
      <c r="D27" s="17">
        <v>25</v>
      </c>
      <c r="E27" s="17">
        <v>294</v>
      </c>
      <c r="F27" s="17">
        <v>408946</v>
      </c>
      <c r="G27" s="17">
        <v>417675</v>
      </c>
      <c r="H27" s="17">
        <f t="shared" si="0"/>
        <v>826621</v>
      </c>
      <c r="I27" s="17">
        <v>2316</v>
      </c>
      <c r="J27" s="17">
        <v>11</v>
      </c>
      <c r="K27" s="17">
        <f t="shared" si="1"/>
        <v>2327</v>
      </c>
      <c r="M27" s="19"/>
    </row>
    <row r="28" spans="1:13" ht="16.5">
      <c r="A28" s="14">
        <v>16</v>
      </c>
      <c r="B28" s="15"/>
      <c r="C28" s="22" t="s">
        <v>41</v>
      </c>
      <c r="D28" s="23">
        <v>26</v>
      </c>
      <c r="E28" s="23">
        <v>401</v>
      </c>
      <c r="F28" s="23">
        <v>426343</v>
      </c>
      <c r="G28" s="23">
        <v>455314</v>
      </c>
      <c r="H28" s="17">
        <f t="shared" si="0"/>
        <v>881657</v>
      </c>
      <c r="I28" s="17">
        <v>1862</v>
      </c>
      <c r="J28" s="17">
        <v>5</v>
      </c>
      <c r="K28" s="17">
        <f t="shared" si="1"/>
        <v>1867</v>
      </c>
      <c r="M28" s="19"/>
    </row>
    <row r="29" spans="1:13" ht="16.5">
      <c r="A29" s="14">
        <v>17</v>
      </c>
      <c r="B29" s="15"/>
      <c r="C29" s="16" t="s">
        <v>42</v>
      </c>
      <c r="D29" s="17">
        <v>14</v>
      </c>
      <c r="E29" s="17">
        <v>222</v>
      </c>
      <c r="F29" s="17">
        <v>472983</v>
      </c>
      <c r="G29" s="17">
        <v>482286</v>
      </c>
      <c r="H29" s="17">
        <f t="shared" si="0"/>
        <v>955269</v>
      </c>
      <c r="I29" s="24">
        <v>1770</v>
      </c>
      <c r="J29" s="17">
        <v>6</v>
      </c>
      <c r="K29" s="17">
        <f t="shared" si="1"/>
        <v>1776</v>
      </c>
      <c r="M29" s="19"/>
    </row>
    <row r="30" spans="1:11" ht="12.75">
      <c r="A30" s="25"/>
      <c r="B30" s="26"/>
      <c r="C30" s="27"/>
      <c r="D30" s="28"/>
      <c r="E30" s="28"/>
      <c r="F30" s="29"/>
      <c r="G30" s="29"/>
      <c r="H30" s="30"/>
      <c r="I30" s="30"/>
      <c r="J30" s="30"/>
      <c r="K30" s="30"/>
    </row>
    <row r="31" spans="1:11" ht="19.5" customHeight="1">
      <c r="A31" s="31"/>
      <c r="B31" s="32"/>
      <c r="C31" s="33" t="s">
        <v>43</v>
      </c>
      <c r="D31" s="34">
        <f aca="true" t="shared" si="2" ref="D31:I31">SUM(D13:D29)</f>
        <v>264</v>
      </c>
      <c r="E31" s="34">
        <f t="shared" si="2"/>
        <v>4205</v>
      </c>
      <c r="F31" s="35">
        <f t="shared" si="2"/>
        <v>5212379</v>
      </c>
      <c r="G31" s="35">
        <f t="shared" si="2"/>
        <v>5360005</v>
      </c>
      <c r="H31" s="35">
        <f t="shared" si="2"/>
        <v>10572384</v>
      </c>
      <c r="I31" s="35">
        <f t="shared" si="2"/>
        <v>28438</v>
      </c>
      <c r="J31" s="35">
        <f>SUM(J13:J30)</f>
        <v>75</v>
      </c>
      <c r="K31" s="35">
        <f>SUM(K13:K29)</f>
        <v>28513</v>
      </c>
    </row>
    <row r="32" spans="1:11" ht="13.5">
      <c r="A32" s="36" t="s">
        <v>44</v>
      </c>
      <c r="B32" s="3"/>
      <c r="C32" s="3"/>
      <c r="D32" s="3"/>
      <c r="E32" s="3"/>
      <c r="F32" s="3"/>
      <c r="G32" s="3"/>
      <c r="H32" s="3"/>
      <c r="I32" s="3"/>
      <c r="J32" s="37"/>
      <c r="K32" s="37"/>
    </row>
  </sheetData>
  <sheetProtection/>
  <mergeCells count="6">
    <mergeCell ref="A8:A10"/>
    <mergeCell ref="B8:C10"/>
    <mergeCell ref="D8:D10"/>
    <mergeCell ref="E8:E10"/>
    <mergeCell ref="F8:H9"/>
    <mergeCell ref="I8:K9"/>
  </mergeCells>
  <printOptions horizontalCentered="1"/>
  <pageMargins left="0.35433070866141736" right="0.15748031496062992" top="0.984251968503937" bottom="0.7874015748031497" header="0.5118110236220472" footer="0.5118110236220472"/>
  <pageSetup orientation="portrait" paperSize="60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2016-09-20T06:33:58Z</dcterms:created>
  <dcterms:modified xsi:type="dcterms:W3CDTF">2016-09-20T07:59:06Z</dcterms:modified>
  <cp:category/>
  <cp:version/>
  <cp:contentType/>
  <cp:contentStatus/>
</cp:coreProperties>
</file>